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<sst xmlns="http://schemas.openxmlformats.org/spreadsheetml/2006/main" count="241" uniqueCount="67">
  <si>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</si>
  <si>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</si>
  <si>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</si>
  <si>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</si>
  <si>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</si>
  <si>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</si>
  <si>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</si>
  <si>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</si>
  <si>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</si>
  <si>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</si>
  <si>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</si>
  <si>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</si>
  <si>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</si>
  <si>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</si>
  <si>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</si>
  <si>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</si>
  <si>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</si>
  <si>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</si>
  <si>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</si>
  <si>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</si>
  <si>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</si>
  <si>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</si>
  <si>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</si>
  <si>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</si>
  <si>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</si>
  <si>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</si>
  <si>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</si>
  <si>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</si>
  <si>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</si>
  <si>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</si>
  <si>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</si>
  <si>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</si>
  <si>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</si>
  <si>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</si>
  <si>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</si>
  <si>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</si>
  <si>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</si>
  <si>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</si>
  <si>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</si>
  <si>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 3     Левокумского  муниципального  округа</t>
  </si>
  <si>
    <t>Начальник отдела образования администрации Левокумского муниципального округа Ставропольского края</t>
  </si>
  <si>
    <t>Шевченко.Е.А.</t>
  </si>
  <si>
    <t>пр</t>
  </si>
  <si>
    <t>хлеб пшеничный</t>
  </si>
  <si>
    <t>каша молочная рисовая</t>
  </si>
  <si>
    <t>яблоко калиброванное</t>
  </si>
  <si>
    <t>сыр порциями</t>
  </si>
  <si>
    <t>масло сливочное порциями</t>
  </si>
  <si>
    <t>кофейный напиток с молоком</t>
  </si>
  <si>
    <t>птица в соусе,каша пшеничная</t>
  </si>
  <si>
    <t>чай с молоком</t>
  </si>
  <si>
    <t xml:space="preserve">хлеб пшеничный </t>
  </si>
  <si>
    <t>плов из птицы</t>
  </si>
  <si>
    <t>чай с сахаром</t>
  </si>
  <si>
    <t>горошек овощной отварной</t>
  </si>
  <si>
    <t>биточки из говядины,капуста тушенная</t>
  </si>
  <si>
    <t>какао с молоком</t>
  </si>
  <si>
    <t>каша молочная пшенная</t>
  </si>
  <si>
    <t>чай с лимоном</t>
  </si>
  <si>
    <t>хол.напит</t>
  </si>
  <si>
    <t>тефтели из говядины,макароны отварные</t>
  </si>
  <si>
    <t>хол.напиток</t>
  </si>
  <si>
    <t>котлета из говядины,рис припущеный</t>
  </si>
  <si>
    <t>икра кабачковая</t>
  </si>
  <si>
    <t>запеканка из творога со сгущенным молоком</t>
  </si>
  <si>
    <t>котлета из кур,каша гречневая</t>
  </si>
  <si>
    <t>рыба тушеная и томате,пюре картофельное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</si>
</sst>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210</v>
      </c>
      <c r="G6" s="40">
        <v>6</v>
      </c>
      <c r="H6" s="40">
        <v>7</v>
      </c>
      <c r="I6" s="40">
        <v>42</v>
      </c>
      <c r="J6" s="40">
        <v>253</v>
      </c>
      <c r="K6" s="41">
        <v>174</v>
      </c>
      <c r="L6" s="40">
        <v>24.46</v>
      </c>
    </row>
    <row r="7" spans="1:12" ht="15">
      <c r="A7" s="23"/>
      <c r="B7" s="15"/>
      <c r="C7" s="11"/>
      <c r="D7" s="52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42" t="s">
        <v>48</v>
      </c>
      <c r="F8" s="43">
        <v>180</v>
      </c>
      <c r="G8" s="43">
        <v>3</v>
      </c>
      <c r="H8" s="43">
        <v>2</v>
      </c>
      <c r="I8" s="43">
        <v>17</v>
      </c>
      <c r="J8" s="43">
        <v>104</v>
      </c>
      <c r="K8" s="44">
        <v>379</v>
      </c>
      <c r="L8" s="43">
        <v>13.25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19</v>
      </c>
      <c r="J9" s="43">
        <v>94</v>
      </c>
      <c r="K9" s="44" t="s">
        <v>42</v>
      </c>
      <c r="L9" s="43">
        <v>2.52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250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>
        <v>21.25</v>
      </c>
    </row>
    <row r="11" spans="1:12" ht="15">
      <c r="A11" s="23"/>
      <c r="B11" s="15"/>
      <c r="C11" s="11"/>
      <c r="D11" s="6"/>
      <c r="E11" s="42" t="s">
        <v>46</v>
      </c>
      <c r="F11" s="43">
        <v>15</v>
      </c>
      <c r="G11" s="43">
        <v>4</v>
      </c>
      <c r="H11" s="43">
        <v>5</v>
      </c>
      <c r="I11" s="43">
        <v>0</v>
      </c>
      <c r="J11" s="43">
        <v>55</v>
      </c>
      <c r="K11" s="44">
        <v>15</v>
      </c>
      <c r="L11" s="43">
        <v>10.56</v>
      </c>
    </row>
    <row r="12" spans="1:12" ht="15">
      <c r="A12" s="23"/>
      <c r="B12" s="15"/>
      <c r="C12" s="11"/>
      <c r="D12" s="6"/>
      <c r="E12" s="42" t="s">
        <v>47</v>
      </c>
      <c r="F12" s="43">
        <v>10</v>
      </c>
      <c r="G12" s="43">
        <v>0</v>
      </c>
      <c r="H12" s="43">
        <v>8</v>
      </c>
      <c r="I12" s="43">
        <v>0</v>
      </c>
      <c r="J12" s="43">
        <v>75</v>
      </c>
      <c r="K12" s="44">
        <v>14</v>
      </c>
      <c r="L12" s="43">
        <v>10.79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>SUM(G6:G12)</f>
        <v>16</v>
      </c>
      <c r="H13" s="19">
        <f>SUM(H6:H12)</f>
        <v>22</v>
      </c>
      <c r="I13" s="19">
        <f>SUM(I6:I12)</f>
        <v>88</v>
      </c>
      <c r="J13" s="19">
        <f>SUM(J6:J12)</f>
        <v>628</v>
      </c>
      <c r="K13" s="25"/>
      <c r="L13" s="19">
        <f>SUM(L6:L12)</f>
        <v>82.830000000000013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705</v>
      </c>
      <c r="G24" s="32">
        <f>G13+G23</f>
        <v>16</v>
      </c>
      <c r="H24" s="32">
        <f>H13+H23</f>
        <v>22</v>
      </c>
      <c r="I24" s="32">
        <f>I13+I23</f>
        <v>88</v>
      </c>
      <c r="J24" s="32">
        <f>J13+J23</f>
        <v>628</v>
      </c>
      <c r="K24" s="32"/>
      <c r="L24" s="32">
        <f>L13+L23</f>
        <v>82.830000000000013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249</v>
      </c>
      <c r="G25" s="40">
        <v>17</v>
      </c>
      <c r="H25" s="40">
        <v>21</v>
      </c>
      <c r="I25" s="40">
        <v>28</v>
      </c>
      <c r="J25" s="40">
        <v>364</v>
      </c>
      <c r="K25" s="41">
        <v>268.32100000000003</v>
      </c>
      <c r="L25" s="40">
        <v>88.25</v>
      </c>
    </row>
    <row r="26" spans="1:12" ht="15">
      <c r="A26" s="14"/>
      <c r="B26" s="15"/>
      <c r="C26" s="11"/>
      <c r="D26" s="51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180</v>
      </c>
      <c r="G27" s="43">
        <v>3</v>
      </c>
      <c r="H27" s="43">
        <v>3</v>
      </c>
      <c r="I27" s="43">
        <v>25</v>
      </c>
      <c r="J27" s="43">
        <v>134</v>
      </c>
      <c r="K27" s="44">
        <v>382</v>
      </c>
      <c r="L27" s="43">
        <v>11.37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0</v>
      </c>
      <c r="I28" s="43">
        <v>19</v>
      </c>
      <c r="J28" s="43">
        <v>94</v>
      </c>
      <c r="K28" s="44" t="s">
        <v>42</v>
      </c>
      <c r="L28" s="43">
        <v>2.52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469</v>
      </c>
      <c r="G32" s="19">
        <f>SUM(G25:G31)</f>
        <v>23</v>
      </c>
      <c r="H32" s="19">
        <f>SUM(H25:H31)</f>
        <v>24</v>
      </c>
      <c r="I32" s="19">
        <f>SUM(I25:I31)</f>
        <v>72</v>
      </c>
      <c r="J32" s="19">
        <f>SUM(J25:J31)</f>
        <v>592</v>
      </c>
      <c r="K32" s="25"/>
      <c r="L32" s="19">
        <f>SUM(L25:L31)</f>
        <v>102.14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469</v>
      </c>
      <c r="G43" s="32">
        <f>G32+G42</f>
        <v>23</v>
      </c>
      <c r="H43" s="32">
        <f>H32+H42</f>
        <v>24</v>
      </c>
      <c r="I43" s="32">
        <f>I32+I42</f>
        <v>72</v>
      </c>
      <c r="J43" s="32">
        <f>J32+J42</f>
        <v>592</v>
      </c>
      <c r="K43" s="32"/>
      <c r="L43" s="32">
        <f>L32+L42</f>
        <v>102.14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249</v>
      </c>
      <c r="G44" s="40">
        <v>17</v>
      </c>
      <c r="H44" s="40">
        <v>21</v>
      </c>
      <c r="I44" s="40">
        <v>48</v>
      </c>
      <c r="J44" s="40">
        <v>437</v>
      </c>
      <c r="K44" s="41">
        <v>305.30200000000002</v>
      </c>
      <c r="L44" s="40">
        <v>64.14</v>
      </c>
    </row>
    <row r="45" spans="1:12" ht="1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207</v>
      </c>
      <c r="G46" s="43">
        <v>0</v>
      </c>
      <c r="H46" s="43">
        <v>0</v>
      </c>
      <c r="I46" s="43">
        <v>12</v>
      </c>
      <c r="J46" s="43">
        <v>50</v>
      </c>
      <c r="K46" s="44">
        <v>377</v>
      </c>
      <c r="L46" s="43">
        <v>3.25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</v>
      </c>
      <c r="H47" s="43">
        <v>0</v>
      </c>
      <c r="I47" s="43">
        <v>19</v>
      </c>
      <c r="J47" s="43">
        <v>94</v>
      </c>
      <c r="K47" s="44" t="s">
        <v>42</v>
      </c>
      <c r="L47" s="43">
        <v>2.52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496</v>
      </c>
      <c r="G51" s="19">
        <f>SUM(G44:G50)</f>
        <v>20</v>
      </c>
      <c r="H51" s="19">
        <f>SUM(H44:H50)</f>
        <v>21</v>
      </c>
      <c r="I51" s="19">
        <f>SUM(I44:I50)</f>
        <v>79</v>
      </c>
      <c r="J51" s="19">
        <f>SUM(J44:J50)</f>
        <v>581</v>
      </c>
      <c r="K51" s="25"/>
      <c r="L51" s="19">
        <f>SUM(L44:L50)</f>
        <v>69.91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496</v>
      </c>
      <c r="G62" s="32">
        <f>G51+G61</f>
        <v>20</v>
      </c>
      <c r="H62" s="32">
        <f>H51+H61</f>
        <v>21</v>
      </c>
      <c r="I62" s="32">
        <f>I51+I61</f>
        <v>79</v>
      </c>
      <c r="J62" s="32">
        <f>J51+J61</f>
        <v>581</v>
      </c>
      <c r="K62" s="32"/>
      <c r="L62" s="32">
        <f>L51+L61</f>
        <v>69.91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249</v>
      </c>
      <c r="G63" s="40">
        <v>20</v>
      </c>
      <c r="H63" s="40">
        <v>24</v>
      </c>
      <c r="I63" s="40">
        <v>50</v>
      </c>
      <c r="J63" s="40">
        <v>491</v>
      </c>
      <c r="K63" s="41">
        <v>290.17099999999999</v>
      </c>
      <c r="L63" s="40">
        <v>57.22</v>
      </c>
    </row>
    <row r="64" spans="1:12" ht="15">
      <c r="A64" s="23"/>
      <c r="B64" s="15"/>
      <c r="C64" s="11"/>
      <c r="D64" s="6" t="s">
        <v>61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180</v>
      </c>
      <c r="G65" s="43">
        <v>2</v>
      </c>
      <c r="H65" s="43">
        <v>10</v>
      </c>
      <c r="I65" s="43">
        <v>20</v>
      </c>
      <c r="J65" s="43">
        <v>159</v>
      </c>
      <c r="K65" s="44">
        <v>378</v>
      </c>
      <c r="L65" s="43">
        <v>5.48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3</v>
      </c>
      <c r="H66" s="43">
        <v>0</v>
      </c>
      <c r="I66" s="43">
        <v>19</v>
      </c>
      <c r="J66" s="43">
        <v>94</v>
      </c>
      <c r="K66" s="44" t="s">
        <v>42</v>
      </c>
      <c r="L66" s="43">
        <v>2.52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469</v>
      </c>
      <c r="G70" s="19">
        <f>SUM(G63:G69)</f>
        <v>25</v>
      </c>
      <c r="H70" s="19">
        <f>SUM(H63:H69)</f>
        <v>34</v>
      </c>
      <c r="I70" s="19">
        <f>SUM(I63:I69)</f>
        <v>89</v>
      </c>
      <c r="J70" s="19">
        <f>SUM(J63:J69)</f>
        <v>744</v>
      </c>
      <c r="K70" s="25"/>
      <c r="L70" s="19">
        <f>SUM(L63:L69)</f>
        <v>65.22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469</v>
      </c>
      <c r="G81" s="32">
        <f>G70+G80</f>
        <v>25</v>
      </c>
      <c r="H81" s="32">
        <f>H70+H80</f>
        <v>34</v>
      </c>
      <c r="I81" s="32">
        <f>I70+I80</f>
        <v>89</v>
      </c>
      <c r="J81" s="32">
        <f>J70+J80</f>
        <v>744</v>
      </c>
      <c r="K81" s="32"/>
      <c r="L81" s="32">
        <f>L70+L80</f>
        <v>65.22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240</v>
      </c>
      <c r="G82" s="40">
        <v>23</v>
      </c>
      <c r="H82" s="40">
        <v>11</v>
      </c>
      <c r="I82" s="40">
        <v>46</v>
      </c>
      <c r="J82" s="40">
        <v>373</v>
      </c>
      <c r="K82" s="41">
        <v>291</v>
      </c>
      <c r="L82" s="40">
        <v>54.05</v>
      </c>
    </row>
    <row r="83" spans="1:12" ht="15">
      <c r="A83" s="23"/>
      <c r="B83" s="15"/>
      <c r="C83" s="11"/>
      <c r="D83" s="6" t="s">
        <v>26</v>
      </c>
      <c r="E83" s="42" t="s">
        <v>54</v>
      </c>
      <c r="F83" s="43">
        <v>60</v>
      </c>
      <c r="G83" s="43">
        <v>2</v>
      </c>
      <c r="H83" s="43">
        <v>0</v>
      </c>
      <c r="I83" s="43">
        <v>3</v>
      </c>
      <c r="J83" s="43">
        <v>19</v>
      </c>
      <c r="K83" s="44">
        <v>131</v>
      </c>
      <c r="L83" s="43">
        <v>14.97</v>
      </c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180</v>
      </c>
      <c r="G84" s="43">
        <v>2</v>
      </c>
      <c r="H84" s="43">
        <v>0</v>
      </c>
      <c r="I84" s="43">
        <v>3</v>
      </c>
      <c r="J84" s="43">
        <v>60</v>
      </c>
      <c r="K84" s="44">
        <v>376</v>
      </c>
      <c r="L84" s="43">
        <v>1.57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19</v>
      </c>
      <c r="J85" s="43">
        <v>94</v>
      </c>
      <c r="K85" s="44" t="s">
        <v>42</v>
      </c>
      <c r="L85" s="43">
        <v>2.52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30</v>
      </c>
      <c r="H89" s="19">
        <f>SUM(H82:H88)</f>
        <v>11</v>
      </c>
      <c r="I89" s="19">
        <f>SUM(I82:I88)</f>
        <v>71</v>
      </c>
      <c r="J89" s="19">
        <f>SUM(J82:J88)</f>
        <v>546</v>
      </c>
      <c r="K89" s="25"/>
      <c r="L89" s="19">
        <f>SUM(L82:L88)</f>
        <v>73.109999999999985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>G89+G99</f>
        <v>30</v>
      </c>
      <c r="H100" s="32">
        <f>H89+H99</f>
        <v>11</v>
      </c>
      <c r="I100" s="32">
        <f>I89+I99</f>
        <v>71</v>
      </c>
      <c r="J100" s="32">
        <f>J89+J99</f>
        <v>546</v>
      </c>
      <c r="K100" s="32"/>
      <c r="L100" s="32">
        <f>L89+L99</f>
        <v>73.109999999999985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</v>
      </c>
      <c r="H101" s="40">
        <v>7</v>
      </c>
      <c r="I101" s="40">
        <v>42</v>
      </c>
      <c r="J101" s="40">
        <v>253</v>
      </c>
      <c r="K101" s="41">
        <v>173</v>
      </c>
      <c r="L101" s="40">
        <v>25.12</v>
      </c>
    </row>
    <row r="102" spans="1:12" ht="15">
      <c r="A102" s="23"/>
      <c r="B102" s="15"/>
      <c r="C102" s="11"/>
      <c r="D102" s="6" t="s">
        <v>59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>
        <v>186</v>
      </c>
      <c r="G103" s="43">
        <v>1</v>
      </c>
      <c r="H103" s="43">
        <v>0</v>
      </c>
      <c r="I103" s="43">
        <v>20</v>
      </c>
      <c r="J103" s="43">
        <v>83</v>
      </c>
      <c r="K103" s="44">
        <v>377</v>
      </c>
      <c r="L103" s="43">
        <v>2.97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0</v>
      </c>
      <c r="I104" s="43">
        <v>19</v>
      </c>
      <c r="J104" s="43">
        <v>94</v>
      </c>
      <c r="K104" s="44" t="s">
        <v>42</v>
      </c>
      <c r="L104" s="43">
        <v>2.52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47</v>
      </c>
      <c r="F106" s="43">
        <v>10</v>
      </c>
      <c r="G106" s="43">
        <v>0</v>
      </c>
      <c r="H106" s="43">
        <v>8</v>
      </c>
      <c r="I106" s="43">
        <v>0</v>
      </c>
      <c r="J106" s="43">
        <v>75</v>
      </c>
      <c r="K106" s="44">
        <v>14</v>
      </c>
      <c r="L106" s="43">
        <v>10.79</v>
      </c>
    </row>
    <row r="107" spans="1:12" ht="15">
      <c r="A107" s="23"/>
      <c r="B107" s="15"/>
      <c r="C107" s="11"/>
      <c r="D107" s="6"/>
      <c r="E107" s="42" t="s">
        <v>46</v>
      </c>
      <c r="F107" s="43">
        <v>15</v>
      </c>
      <c r="G107" s="43">
        <v>4</v>
      </c>
      <c r="H107" s="43">
        <v>5</v>
      </c>
      <c r="I107" s="43">
        <v>0</v>
      </c>
      <c r="J107" s="43">
        <v>55</v>
      </c>
      <c r="K107" s="44">
        <v>15</v>
      </c>
      <c r="L107" s="43">
        <v>10.56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451</v>
      </c>
      <c r="G108" s="19">
        <f>SUM(G101:G107)</f>
        <v>14</v>
      </c>
      <c r="H108" s="19">
        <f>SUM(H101:H107)</f>
        <v>20</v>
      </c>
      <c r="I108" s="19">
        <f>SUM(I101:I107)</f>
        <v>81</v>
      </c>
      <c r="J108" s="19">
        <f>SUM(J101:J107)</f>
        <v>560</v>
      </c>
      <c r="K108" s="25"/>
      <c r="L108" s="19">
        <f>SUM(L101:L107)</f>
        <v>51.96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451</v>
      </c>
      <c r="G119" s="32">
        <f>G108+G118</f>
        <v>14</v>
      </c>
      <c r="H119" s="32">
        <f>H108+H118</f>
        <v>20</v>
      </c>
      <c r="I119" s="32">
        <f>I108+I118</f>
        <v>81</v>
      </c>
      <c r="J119" s="32">
        <f>J108+J118</f>
        <v>560</v>
      </c>
      <c r="K119" s="32"/>
      <c r="L119" s="32">
        <f>L108+L118</f>
        <v>51.96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249</v>
      </c>
      <c r="G120" s="40">
        <v>56</v>
      </c>
      <c r="H120" s="40">
        <v>56</v>
      </c>
      <c r="I120" s="40">
        <v>248</v>
      </c>
      <c r="J120" s="40">
        <v>1785</v>
      </c>
      <c r="K120" s="41">
        <v>268.30500000000001</v>
      </c>
      <c r="L120" s="40">
        <v>67.900000000000006</v>
      </c>
    </row>
    <row r="121" spans="1:12" ht="15">
      <c r="A121" s="14"/>
      <c r="B121" s="15"/>
      <c r="C121" s="11"/>
      <c r="D121" s="6" t="s">
        <v>26</v>
      </c>
      <c r="E121" s="42" t="s">
        <v>63</v>
      </c>
      <c r="F121" s="43">
        <v>60</v>
      </c>
      <c r="G121" s="43">
        <v>3</v>
      </c>
      <c r="H121" s="43">
        <v>7</v>
      </c>
      <c r="I121" s="43">
        <v>15</v>
      </c>
      <c r="J121" s="43">
        <v>134</v>
      </c>
      <c r="K121" s="44" t="s">
        <v>42</v>
      </c>
      <c r="L121" s="43">
        <v>9.9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180</v>
      </c>
      <c r="G122" s="43">
        <v>5</v>
      </c>
      <c r="H122" s="43">
        <v>4</v>
      </c>
      <c r="I122" s="43">
        <v>31</v>
      </c>
      <c r="J122" s="43">
        <v>183</v>
      </c>
      <c r="K122" s="44">
        <v>376</v>
      </c>
      <c r="L122" s="43">
        <v>1.57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</v>
      </c>
      <c r="I123" s="43">
        <v>19</v>
      </c>
      <c r="J123" s="43">
        <v>94</v>
      </c>
      <c r="K123" s="44" t="s">
        <v>42</v>
      </c>
      <c r="L123" s="43">
        <v>2.52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61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529</v>
      </c>
      <c r="G127" s="19">
        <f>SUM(G120:G126)</f>
        <v>67</v>
      </c>
      <c r="H127" s="19">
        <f>SUM(H120:H126)</f>
        <v>67</v>
      </c>
      <c r="I127" s="19">
        <f>SUM(I120:I126)</f>
        <v>313</v>
      </c>
      <c r="J127" s="19">
        <f>SUM(J120:J126)</f>
        <v>2196</v>
      </c>
      <c r="K127" s="25"/>
      <c r="L127" s="19">
        <f>SUM(L120:L126)</f>
        <v>81.89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529</v>
      </c>
      <c r="G138" s="32">
        <f>G127+G137</f>
        <v>67</v>
      </c>
      <c r="H138" s="32">
        <f>H127+H137</f>
        <v>67</v>
      </c>
      <c r="I138" s="32">
        <f>I127+I137</f>
        <v>313</v>
      </c>
      <c r="J138" s="32">
        <f>J127+J137</f>
        <v>2196</v>
      </c>
      <c r="K138" s="32"/>
      <c r="L138" s="32">
        <f>L127+L137</f>
        <v>81.89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190</v>
      </c>
      <c r="G139" s="40">
        <v>5</v>
      </c>
      <c r="H139" s="40">
        <v>6</v>
      </c>
      <c r="I139" s="40">
        <v>10</v>
      </c>
      <c r="J139" s="40">
        <v>118</v>
      </c>
      <c r="K139" s="41">
        <v>223</v>
      </c>
      <c r="L139" s="40">
        <v>87.52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53</v>
      </c>
      <c r="F141" s="43">
        <v>180</v>
      </c>
      <c r="G141" s="43">
        <v>0</v>
      </c>
      <c r="H141" s="43">
        <v>0</v>
      </c>
      <c r="I141" s="43">
        <v>15</v>
      </c>
      <c r="J141" s="43">
        <v>60</v>
      </c>
      <c r="K141" s="44">
        <v>376</v>
      </c>
      <c r="L141" s="43">
        <v>1.57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19</v>
      </c>
      <c r="J142" s="43">
        <v>94.4</v>
      </c>
      <c r="K142" s="44" t="s">
        <v>42</v>
      </c>
      <c r="L142" s="43">
        <v>2.52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>SUM(G139:G145)</f>
        <v>8</v>
      </c>
      <c r="H146" s="19">
        <f>SUM(H139:H145)</f>
        <v>6</v>
      </c>
      <c r="I146" s="19">
        <f>SUM(I139:I145)</f>
        <v>44</v>
      </c>
      <c r="J146" s="19">
        <f>SUM(J139:J145)</f>
        <v>272.39999999999998</v>
      </c>
      <c r="K146" s="25"/>
      <c r="L146" s="19">
        <f>SUM(L139:L145)</f>
        <v>91.609999999999985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410</v>
      </c>
      <c r="G157" s="32">
        <f>G146+G156</f>
        <v>8</v>
      </c>
      <c r="H157" s="32">
        <f>H146+H156</f>
        <v>6</v>
      </c>
      <c r="I157" s="32">
        <f>I146+I156</f>
        <v>44</v>
      </c>
      <c r="J157" s="32">
        <f>J146+J156</f>
        <v>272.39999999999998</v>
      </c>
      <c r="K157" s="32"/>
      <c r="L157" s="32">
        <f>L146+L156</f>
        <v>91.609999999999985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240</v>
      </c>
      <c r="G158" s="40">
        <v>16.100000000000001</v>
      </c>
      <c r="H158" s="40">
        <v>18</v>
      </c>
      <c r="I158" s="40">
        <v>41</v>
      </c>
      <c r="J158" s="40">
        <v>390</v>
      </c>
      <c r="K158" s="41">
        <v>279.30900000000003</v>
      </c>
      <c r="L158" s="40">
        <v>52.63</v>
      </c>
    </row>
    <row r="159" spans="1:12" ht="15">
      <c r="A159" s="23"/>
      <c r="B159" s="15"/>
      <c r="C159" s="11"/>
      <c r="D159" s="6" t="s">
        <v>61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48</v>
      </c>
      <c r="F160" s="43">
        <v>180</v>
      </c>
      <c r="G160" s="43">
        <v>3</v>
      </c>
      <c r="H160" s="43">
        <v>2</v>
      </c>
      <c r="I160" s="43">
        <v>17</v>
      </c>
      <c r="J160" s="43">
        <v>104</v>
      </c>
      <c r="K160" s="44">
        <v>379</v>
      </c>
      <c r="L160" s="43">
        <v>12.24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19</v>
      </c>
      <c r="J161" s="43">
        <v>94</v>
      </c>
      <c r="K161" s="44" t="s">
        <v>42</v>
      </c>
      <c r="L161" s="43">
        <v>2.52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>SUM(G158:G164)</f>
        <v>22.1</v>
      </c>
      <c r="H165" s="19">
        <f>SUM(H158:H164)</f>
        <v>20</v>
      </c>
      <c r="I165" s="19">
        <f>SUM(I158:I164)</f>
        <v>77</v>
      </c>
      <c r="J165" s="19">
        <f>SUM(J158:J164)</f>
        <v>588</v>
      </c>
      <c r="K165" s="25"/>
      <c r="L165" s="19">
        <f>SUM(L158:L164)</f>
        <v>67.39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460</v>
      </c>
      <c r="G176" s="32">
        <f>G165+G175</f>
        <v>22.1</v>
      </c>
      <c r="H176" s="32">
        <f>H165+H175</f>
        <v>20</v>
      </c>
      <c r="I176" s="32">
        <f>I165+I175</f>
        <v>77</v>
      </c>
      <c r="J176" s="32">
        <f>J165+J175</f>
        <v>588</v>
      </c>
      <c r="K176" s="32"/>
      <c r="L176" s="32">
        <f>L165+L175</f>
        <v>67.39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300</v>
      </c>
      <c r="G177" s="40">
        <v>19</v>
      </c>
      <c r="H177" s="40">
        <v>19</v>
      </c>
      <c r="I177" s="40">
        <v>41</v>
      </c>
      <c r="J177" s="40">
        <v>415</v>
      </c>
      <c r="K177" s="41">
        <v>234.31200000000001</v>
      </c>
      <c r="L177" s="40">
        <v>68.97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58</v>
      </c>
      <c r="F179" s="43">
        <v>186</v>
      </c>
      <c r="G179" s="43">
        <v>1</v>
      </c>
      <c r="H179" s="43">
        <v>0</v>
      </c>
      <c r="I179" s="43">
        <v>20</v>
      </c>
      <c r="J179" s="43">
        <v>83</v>
      </c>
      <c r="K179" s="44">
        <v>377</v>
      </c>
      <c r="L179" s="43">
        <v>2.97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19</v>
      </c>
      <c r="J180" s="43">
        <v>94</v>
      </c>
      <c r="K180" s="44" t="s">
        <v>42</v>
      </c>
      <c r="L180" s="43">
        <v>2.52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526</v>
      </c>
      <c r="G184" s="19">
        <f>SUM(G177:G183)</f>
        <v>23</v>
      </c>
      <c r="H184" s="19">
        <f>SUM(H177:H183)</f>
        <v>19</v>
      </c>
      <c r="I184" s="19">
        <f>SUM(I177:I183)</f>
        <v>80</v>
      </c>
      <c r="J184" s="19">
        <f>SUM(J177:J183)</f>
        <v>592</v>
      </c>
      <c r="K184" s="25"/>
      <c r="L184" s="19">
        <f>SUM(L177:L183)</f>
        <v>74.459999999999994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526</v>
      </c>
      <c r="G195" s="32">
        <f>G184+G194</f>
        <v>23</v>
      </c>
      <c r="H195" s="32">
        <f>H184+H194</f>
        <v>19</v>
      </c>
      <c r="I195" s="32">
        <f>I184+I194</f>
        <v>80</v>
      </c>
      <c r="J195" s="32">
        <f>J184+J194</f>
        <v>592</v>
      </c>
      <c r="K195" s="32"/>
      <c r="L195" s="32">
        <f>L184+L194</f>
        <v>74.459999999999994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503.5</v>
      </c>
      <c r="G196" s="34">
        <f>(G24+G43+G62+G81+G100+G119+G138+G157+G176+G195)/(IF(G24=0,0,1)+IF(G43=0,0,1)+IF(G62=0,0,1)+IF(G81=0,0,1)+IF(G100=0,0,1)+IF(G119=0,0,1)+IF(G138=0,0,1)+IF(G157=0,0,1)+IF(G176=0,0,1)+IF(G195=0,0,1))</f>
        <v>24.81</v>
      </c>
      <c r="H196" s="34">
        <f>(H24+H43+H62+H81+H100+H119+H138+H157+H176+H195)/(IF(H24=0,0,1)+IF(H43=0,0,1)+IF(H62=0,0,1)+IF(H81=0,0,1)+IF(H100=0,0,1)+IF(H119=0,0,1)+IF(H138=0,0,1)+IF(H157=0,0,1)+IF(H176=0,0,1)+IF(H195=0,0,1))</f>
        <v>24.4</v>
      </c>
      <c r="I196" s="34">
        <f>(I24+I43+I62+I81+I100+I119+I138+I157+I176+I195)/(IF(I24=0,0,1)+IF(I43=0,0,1)+IF(I62=0,0,1)+IF(I81=0,0,1)+IF(I100=0,0,1)+IF(I119=0,0,1)+IF(I138=0,0,1)+IF(I157=0,0,1)+IF(I176=0,0,1)+IF(I195=0,0,1))</f>
        <v>99.4</v>
      </c>
      <c r="J196" s="34">
        <f>(J24+J43+J62+J81+J100+J119+J138+J157+J176+J195)/(IF(J24=0,0,1)+IF(J43=0,0,1)+IF(J62=0,0,1)+IF(J81=0,0,1)+IF(J100=0,0,1)+IF(J119=0,0,1)+IF(J138=0,0,1)+IF(J157=0,0,1)+IF(J176=0,0,1)+IF(J195=0,0,1))</f>
        <v>729.93999999999994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76.052000000000007</v>
      </c>
    </row>
  </sheetData>
  <sheetProtection sheet="1" objects="1" scenarios="1"/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2007-08-30T21:45:15Z</dcterms:modified>
</cp:coreProperties>
</file>